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240" windowHeight="11040"/>
  </bookViews>
  <sheets>
    <sheet name="גיליון1" sheetId="1" r:id="rId1"/>
  </sheets>
  <definedNames>
    <definedName name="_xlnm.Print_Area" localSheetId="0">גיליון1!$A$1:$G$47</definedName>
  </definedNames>
  <calcPr calcId="145621"/>
</workbook>
</file>

<file path=xl/calcChain.xml><?xml version="1.0" encoding="utf-8"?>
<calcChain xmlns="http://schemas.openxmlformats.org/spreadsheetml/2006/main">
  <c r="F38" i="1" l="1"/>
  <c r="B37" i="1" l="1"/>
  <c r="E9" i="1" s="1"/>
  <c r="E36" i="1" l="1"/>
  <c r="E34" i="1"/>
  <c r="E32" i="1"/>
  <c r="E30" i="1"/>
  <c r="E28" i="1"/>
  <c r="E26" i="1"/>
  <c r="E24" i="1"/>
  <c r="E22" i="1"/>
  <c r="E20" i="1"/>
  <c r="E18" i="1"/>
  <c r="E16" i="1"/>
  <c r="E14" i="1"/>
  <c r="E12" i="1"/>
  <c r="E10" i="1"/>
  <c r="E8" i="1"/>
  <c r="E35" i="1"/>
  <c r="E33" i="1"/>
  <c r="E31" i="1"/>
  <c r="E29" i="1"/>
  <c r="E27" i="1"/>
  <c r="E25" i="1"/>
  <c r="E23" i="1"/>
  <c r="E21" i="1"/>
  <c r="E19" i="1"/>
  <c r="E17" i="1"/>
  <c r="E15" i="1"/>
  <c r="E13" i="1"/>
  <c r="E11" i="1"/>
  <c r="B38" i="1"/>
  <c r="E38" i="1" l="1"/>
  <c r="D6" i="1"/>
  <c r="D7" i="1" s="1"/>
  <c r="D10" i="1" s="1"/>
  <c r="D13" i="1" s="1"/>
  <c r="D14" i="1" s="1"/>
  <c r="D15" i="1" s="1"/>
  <c r="D17" i="1" s="1"/>
  <c r="D19" i="1" l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8" i="1" l="1"/>
</calcChain>
</file>

<file path=xl/sharedStrings.xml><?xml version="1.0" encoding="utf-8"?>
<sst xmlns="http://schemas.openxmlformats.org/spreadsheetml/2006/main" count="87" uniqueCount="56">
  <si>
    <t>חיפה</t>
  </si>
  <si>
    <t>תל אביב</t>
  </si>
  <si>
    <t>ירושלים</t>
  </si>
  <si>
    <t>נתניה</t>
  </si>
  <si>
    <t>אשדוד</t>
  </si>
  <si>
    <t>בת ים</t>
  </si>
  <si>
    <t>ראשון לציון</t>
  </si>
  <si>
    <t>אשקלון</t>
  </si>
  <si>
    <t>עכו</t>
  </si>
  <si>
    <t>חדרה</t>
  </si>
  <si>
    <t>לוד</t>
  </si>
  <si>
    <t>נצרת עילית</t>
  </si>
  <si>
    <t>כפר סבא</t>
  </si>
  <si>
    <t>נס ציונה</t>
  </si>
  <si>
    <t>חולון</t>
  </si>
  <si>
    <t>טבריה</t>
  </si>
  <si>
    <t>בני ברק</t>
  </si>
  <si>
    <t>אילת</t>
  </si>
  <si>
    <t>כרמיאל</t>
  </si>
  <si>
    <t>צפת</t>
  </si>
  <si>
    <t>ערד</t>
  </si>
  <si>
    <t>נתיבות</t>
  </si>
  <si>
    <t>בית שמש</t>
  </si>
  <si>
    <t>מעלות</t>
  </si>
  <si>
    <t>דימונה</t>
  </si>
  <si>
    <t>באר שבע</t>
  </si>
  <si>
    <t>נצרת</t>
  </si>
  <si>
    <t>סך הכול</t>
  </si>
  <si>
    <t>יישוב</t>
  </si>
  <si>
    <t>מספר מקבלי סיוע</t>
  </si>
  <si>
    <t>גודל הסניף</t>
  </si>
  <si>
    <t>מספר הסניפים</t>
  </si>
  <si>
    <t>גדול</t>
  </si>
  <si>
    <t>בינוני</t>
  </si>
  <si>
    <t>קטן</t>
  </si>
  <si>
    <t>קטן מאוד</t>
  </si>
  <si>
    <t>זעיר</t>
  </si>
  <si>
    <t>פתח תקווה</t>
  </si>
  <si>
    <t>המשקל לסניף</t>
  </si>
  <si>
    <t>הערות</t>
  </si>
  <si>
    <t>נדרש סניף נוסף על הקיים</t>
  </si>
  <si>
    <t>רשימת הסניפים, מספר מממשי הסיוע שבטיפולם, הצעת המחיר ושקלולה</t>
  </si>
  <si>
    <t>סניף חדש. המספר מייצג מממשים תושבי לוד ורמלה המטופלים כיום בסניפים אחרים</t>
  </si>
  <si>
    <t>סניף חדש. המספר מייצג מממשים תושבי נצרת המטופלים כיום בסניפים אחרים</t>
  </si>
  <si>
    <t>סניף חדש. המספר מייצג מממשים תושבי בני ברק המטופלים כיום בסניפים אחרים</t>
  </si>
  <si>
    <t>קרית ביאליק</t>
  </si>
  <si>
    <t>עפולה</t>
  </si>
  <si>
    <t>קרית גת</t>
  </si>
  <si>
    <t>קרית שמונה</t>
  </si>
  <si>
    <t>הצעת המחיר בש"ח</t>
  </si>
  <si>
    <t>הצעת המחיר בכל יישוב לא תפחת מ-40 ₪.  במקרה שהמציע יגיש הצעה נמוכה יותר היא תחושב כ-40 ₪</t>
  </si>
  <si>
    <t>חתימת מגיש ההצעה</t>
  </si>
  <si>
    <t>אין לנקוב במחיר - לא נכלל בשקלול</t>
  </si>
  <si>
    <t>כיום יש שני סניפים ונדרש רק סניף אחד</t>
  </si>
  <si>
    <t>שם מגיש ההצעה המורשה מטעם המציע</t>
  </si>
  <si>
    <t>תאריך  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</si>
</sst>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1"/>
      <color theme="1"/>
      <name val="Arial"/>
      <family val="2"/>
      <charset val="177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0"/>
      <color theme="1"/>
      <name val="Arial"/>
      <family val="2"/>
      <charset val="177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9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3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4" fillId="0" borderId="5" xfId="0" applyFont="1" applyBorder="1" applyAlignment="1">
      <alignment horizontal="right"/>
    </xf>
    <xf numFmtId="0" fontId="4" fillId="0" borderId="5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right"/>
    </xf>
    <xf numFmtId="0" fontId="4" fillId="2" borderId="5" xfId="0" applyFont="1" applyFill="1" applyBorder="1" applyAlignment="1">
      <alignment horizontal="right" vertical="center" wrapText="1"/>
    </xf>
    <xf numFmtId="3" fontId="5" fillId="0" borderId="1" xfId="0" applyNumberFormat="1" applyFont="1" applyBorder="1"/>
    <xf numFmtId="0" fontId="3" fillId="0" borderId="6" xfId="0" applyFont="1" applyBorder="1"/>
    <xf numFmtId="0" fontId="1" fillId="0" borderId="7" xfId="0" applyFont="1" applyBorder="1"/>
    <xf numFmtId="3" fontId="1" fillId="0" borderId="8" xfId="0" applyNumberFormat="1" applyFont="1" applyBorder="1"/>
    <xf numFmtId="164" fontId="1" fillId="0" borderId="8" xfId="0" applyNumberFormat="1" applyFont="1" applyBorder="1"/>
    <xf numFmtId="0" fontId="0" fillId="0" borderId="9" xfId="0" applyBorder="1"/>
    <xf numFmtId="0" fontId="0" fillId="0" borderId="10" xfId="0" applyBorder="1"/>
    <xf numFmtId="3" fontId="0" fillId="0" borderId="0" xfId="0" applyNumberFormat="1" applyBorder="1"/>
    <xf numFmtId="0" fontId="0" fillId="0" borderId="0" xfId="0" applyBorder="1"/>
    <xf numFmtId="0" fontId="0" fillId="0" borderId="11" xfId="0" applyBorder="1"/>
    <xf numFmtId="0" fontId="4" fillId="0" borderId="12" xfId="0" applyFont="1" applyBorder="1"/>
    <xf numFmtId="3" fontId="5" fillId="0" borderId="13" xfId="0" applyNumberFormat="1" applyFont="1" applyBorder="1"/>
    <xf numFmtId="0" fontId="0" fillId="0" borderId="13" xfId="0" applyBorder="1"/>
    <xf numFmtId="164" fontId="0" fillId="0" borderId="13" xfId="0" applyNumberFormat="1" applyBorder="1"/>
    <xf numFmtId="0" fontId="0" fillId="0" borderId="15" xfId="0" applyBorder="1"/>
    <xf numFmtId="0" fontId="0" fillId="0" borderId="0" xfId="0" applyAlignment="1">
      <alignment horizontal="center"/>
    </xf>
    <xf numFmtId="0" fontId="3" fillId="0" borderId="14" xfId="0" applyFont="1" applyBorder="1"/>
    <xf numFmtId="4" fontId="0" fillId="3" borderId="1" xfId="0" applyNumberFormat="1" applyFill="1" applyBorder="1" applyProtection="1">
      <protection locked="0"/>
    </xf>
    <xf numFmtId="4" fontId="0" fillId="3" borderId="13" xfId="0" applyNumberFormat="1" applyFill="1" applyBorder="1" applyProtection="1">
      <protection locked="0"/>
    </xf>
    <xf numFmtId="0" fontId="2" fillId="0" borderId="0" xfId="0" applyFont="1" applyAlignment="1">
      <alignment horizontal="center"/>
    </xf>
    <xf numFmtId="0" fontId="0" fillId="0" borderId="0" xfId="0" applyBorder="1" applyProtection="1">
      <protection locked="0"/>
    </xf>
    <xf numFmtId="4" fontId="6" fillId="3" borderId="8" xfId="0" applyNumberFormat="1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rightToLeft="1" tabSelected="1" workbookViewId="0">
      <selection activeCell="F8" sqref="F8"/>
    </sheetView>
  </sheetViews>
  <sheetFormatPr defaultColWidth="10.625" defaultRowHeight="18" customHeight="1" x14ac:dyDescent="0.2"/>
  <cols>
    <col min="1" max="1" width="11.625" customWidth="1"/>
    <col min="2" max="2" width="8.625" customWidth="1"/>
    <col min="3" max="3" width="7.625" customWidth="1"/>
    <col min="4" max="4" width="6.625" customWidth="1"/>
    <col min="5" max="5" width="7.625" customWidth="1"/>
    <col min="6" max="6" width="9.625" customWidth="1"/>
    <col min="7" max="7" width="53.625" customWidth="1"/>
  </cols>
  <sheetData>
    <row r="1" spans="1:7" ht="18" customHeight="1" x14ac:dyDescent="0.25">
      <c r="A1" s="30" t="s">
        <v>41</v>
      </c>
      <c r="B1" s="30"/>
      <c r="C1" s="30"/>
      <c r="D1" s="30"/>
      <c r="E1" s="30"/>
      <c r="F1" s="30"/>
      <c r="G1" s="30"/>
    </row>
    <row r="3" spans="1:7" ht="18" customHeight="1" thickBot="1" x14ac:dyDescent="0.25"/>
    <row r="4" spans="1:7" ht="48" customHeight="1" thickTop="1" thickBot="1" x14ac:dyDescent="0.25">
      <c r="A4" s="4" t="s">
        <v>28</v>
      </c>
      <c r="B4" s="5" t="s">
        <v>29</v>
      </c>
      <c r="C4" s="5" t="s">
        <v>30</v>
      </c>
      <c r="D4" s="5" t="s">
        <v>31</v>
      </c>
      <c r="E4" s="5" t="s">
        <v>38</v>
      </c>
      <c r="F4" s="5" t="s">
        <v>49</v>
      </c>
      <c r="G4" s="6" t="s">
        <v>39</v>
      </c>
    </row>
    <row r="5" spans="1:7" ht="20.100000000000001" customHeight="1" x14ac:dyDescent="0.25">
      <c r="A5" s="7" t="s">
        <v>0</v>
      </c>
      <c r="B5" s="11">
        <v>12341</v>
      </c>
      <c r="C5" s="2" t="s">
        <v>32</v>
      </c>
      <c r="D5" s="2">
        <v>3</v>
      </c>
      <c r="E5" s="2"/>
      <c r="F5" s="2"/>
      <c r="G5" s="12" t="s">
        <v>52</v>
      </c>
    </row>
    <row r="6" spans="1:7" ht="18" customHeight="1" x14ac:dyDescent="0.25">
      <c r="A6" s="7" t="s">
        <v>2</v>
      </c>
      <c r="B6" s="11">
        <v>10011</v>
      </c>
      <c r="C6" s="2" t="s">
        <v>32</v>
      </c>
      <c r="D6" s="2">
        <f>D5</f>
        <v>3</v>
      </c>
      <c r="E6" s="2"/>
      <c r="F6" s="1"/>
      <c r="G6" s="12" t="s">
        <v>52</v>
      </c>
    </row>
    <row r="7" spans="1:7" ht="18" customHeight="1" x14ac:dyDescent="0.2">
      <c r="A7" s="8" t="s">
        <v>1</v>
      </c>
      <c r="B7" s="11">
        <v>9101</v>
      </c>
      <c r="C7" s="2" t="s">
        <v>32</v>
      </c>
      <c r="D7" s="2">
        <f t="shared" ref="D7:D35" si="0">D6</f>
        <v>3</v>
      </c>
      <c r="E7" s="2"/>
      <c r="F7" s="1"/>
      <c r="G7" s="12" t="s">
        <v>52</v>
      </c>
    </row>
    <row r="8" spans="1:7" ht="18" customHeight="1" x14ac:dyDescent="0.25">
      <c r="A8" s="7" t="s">
        <v>3</v>
      </c>
      <c r="B8" s="11">
        <v>6343</v>
      </c>
      <c r="C8" s="2" t="s">
        <v>33</v>
      </c>
      <c r="D8" s="2">
        <v>2</v>
      </c>
      <c r="E8" s="3">
        <f>B8/B$37</f>
        <v>9.1976857155286168E-2</v>
      </c>
      <c r="F8" s="28"/>
      <c r="G8" s="12"/>
    </row>
    <row r="9" spans="1:7" ht="18" customHeight="1" x14ac:dyDescent="0.25">
      <c r="A9" s="7" t="s">
        <v>4</v>
      </c>
      <c r="B9" s="11">
        <v>5952</v>
      </c>
      <c r="C9" s="2" t="s">
        <v>33</v>
      </c>
      <c r="D9" s="2">
        <v>2</v>
      </c>
      <c r="E9" s="3">
        <f t="shared" ref="E9:E36" si="1">B9/B$37</f>
        <v>8.6307150210982703E-2</v>
      </c>
      <c r="F9" s="28"/>
      <c r="G9" s="12"/>
    </row>
    <row r="10" spans="1:7" ht="18" customHeight="1" x14ac:dyDescent="0.2">
      <c r="A10" s="8" t="s">
        <v>37</v>
      </c>
      <c r="B10" s="11">
        <v>5468</v>
      </c>
      <c r="C10" s="2" t="s">
        <v>33</v>
      </c>
      <c r="D10" s="2">
        <f t="shared" si="0"/>
        <v>2</v>
      </c>
      <c r="E10" s="3">
        <f t="shared" si="1"/>
        <v>7.928889404463263E-2</v>
      </c>
      <c r="F10" s="28"/>
      <c r="G10" s="12"/>
    </row>
    <row r="11" spans="1:7" ht="18" customHeight="1" x14ac:dyDescent="0.2">
      <c r="A11" s="8" t="s">
        <v>25</v>
      </c>
      <c r="B11" s="11">
        <v>5387</v>
      </c>
      <c r="C11" s="2" t="s">
        <v>33</v>
      </c>
      <c r="D11" s="2">
        <v>2</v>
      </c>
      <c r="E11" s="3">
        <f t="shared" si="1"/>
        <v>7.8114351173817848E-2</v>
      </c>
      <c r="F11" s="28"/>
      <c r="G11" s="12"/>
    </row>
    <row r="12" spans="1:7" ht="18" customHeight="1" x14ac:dyDescent="0.25">
      <c r="A12" s="7" t="s">
        <v>5</v>
      </c>
      <c r="B12" s="11">
        <v>5336</v>
      </c>
      <c r="C12" s="2" t="s">
        <v>33</v>
      </c>
      <c r="D12" s="2">
        <v>2</v>
      </c>
      <c r="E12" s="3">
        <f t="shared" si="1"/>
        <v>7.7374824181082616E-2</v>
      </c>
      <c r="F12" s="28"/>
      <c r="G12" s="12"/>
    </row>
    <row r="13" spans="1:7" ht="18" customHeight="1" x14ac:dyDescent="0.2">
      <c r="A13" s="8" t="s">
        <v>45</v>
      </c>
      <c r="B13" s="11">
        <v>4478</v>
      </c>
      <c r="C13" s="2" t="s">
        <v>33</v>
      </c>
      <c r="D13" s="2">
        <f t="shared" si="0"/>
        <v>2</v>
      </c>
      <c r="E13" s="3">
        <f t="shared" si="1"/>
        <v>6.4933370068007479E-2</v>
      </c>
      <c r="F13" s="28"/>
      <c r="G13" s="12" t="s">
        <v>40</v>
      </c>
    </row>
    <row r="14" spans="1:7" ht="18" customHeight="1" x14ac:dyDescent="0.25">
      <c r="A14" s="7" t="s">
        <v>7</v>
      </c>
      <c r="B14" s="11">
        <v>4140</v>
      </c>
      <c r="C14" s="2" t="s">
        <v>33</v>
      </c>
      <c r="D14" s="2">
        <f t="shared" si="0"/>
        <v>2</v>
      </c>
      <c r="E14" s="3">
        <f t="shared" si="1"/>
        <v>6.0032191174977885E-2</v>
      </c>
      <c r="F14" s="28"/>
      <c r="G14" s="12"/>
    </row>
    <row r="15" spans="1:7" ht="18" customHeight="1" x14ac:dyDescent="0.2">
      <c r="A15" s="8" t="s">
        <v>6</v>
      </c>
      <c r="B15" s="11">
        <v>3679</v>
      </c>
      <c r="C15" s="2" t="s">
        <v>33</v>
      </c>
      <c r="D15" s="2">
        <f t="shared" si="0"/>
        <v>2</v>
      </c>
      <c r="E15" s="3">
        <f t="shared" si="1"/>
        <v>5.334744718182214E-2</v>
      </c>
      <c r="F15" s="28"/>
      <c r="G15" s="12"/>
    </row>
    <row r="16" spans="1:7" ht="18" customHeight="1" x14ac:dyDescent="0.25">
      <c r="A16" s="7" t="s">
        <v>9</v>
      </c>
      <c r="B16" s="11">
        <v>3145</v>
      </c>
      <c r="C16" s="2" t="s">
        <v>34</v>
      </c>
      <c r="D16" s="2">
        <v>1</v>
      </c>
      <c r="E16" s="3">
        <f t="shared" si="1"/>
        <v>4.5604164552006145E-2</v>
      </c>
      <c r="F16" s="28"/>
      <c r="G16" s="12"/>
    </row>
    <row r="17" spans="1:7" ht="18" customHeight="1" x14ac:dyDescent="0.25">
      <c r="A17" s="7" t="s">
        <v>8</v>
      </c>
      <c r="B17" s="11">
        <v>2391</v>
      </c>
      <c r="C17" s="2" t="s">
        <v>34</v>
      </c>
      <c r="D17" s="2">
        <f t="shared" si="0"/>
        <v>1</v>
      </c>
      <c r="E17" s="3">
        <f t="shared" si="1"/>
        <v>3.4670765482940125E-2</v>
      </c>
      <c r="F17" s="28"/>
      <c r="G17" s="12"/>
    </row>
    <row r="18" spans="1:7" ht="18" customHeight="1" x14ac:dyDescent="0.25">
      <c r="A18" s="9" t="s">
        <v>10</v>
      </c>
      <c r="B18" s="11">
        <v>2159</v>
      </c>
      <c r="C18" s="2" t="s">
        <v>34</v>
      </c>
      <c r="D18" s="2">
        <v>1</v>
      </c>
      <c r="E18" s="3">
        <f t="shared" si="1"/>
        <v>3.1306642692458274E-2</v>
      </c>
      <c r="F18" s="28"/>
      <c r="G18" s="12" t="s">
        <v>42</v>
      </c>
    </row>
    <row r="19" spans="1:7" ht="18" customHeight="1" x14ac:dyDescent="0.2">
      <c r="A19" s="8" t="s">
        <v>12</v>
      </c>
      <c r="B19" s="11">
        <v>2058</v>
      </c>
      <c r="C19" s="2" t="s">
        <v>34</v>
      </c>
      <c r="D19" s="2">
        <f t="shared" si="0"/>
        <v>1</v>
      </c>
      <c r="E19" s="3">
        <f t="shared" si="1"/>
        <v>2.9842089236257124E-2</v>
      </c>
      <c r="F19" s="28"/>
      <c r="G19" s="12"/>
    </row>
    <row r="20" spans="1:7" ht="18" customHeight="1" x14ac:dyDescent="0.2">
      <c r="A20" s="8" t="s">
        <v>11</v>
      </c>
      <c r="B20" s="11">
        <v>1985</v>
      </c>
      <c r="C20" s="2" t="s">
        <v>34</v>
      </c>
      <c r="D20" s="2">
        <f t="shared" si="0"/>
        <v>1</v>
      </c>
      <c r="E20" s="3">
        <f t="shared" si="1"/>
        <v>2.8783550599596884E-2</v>
      </c>
      <c r="F20" s="28"/>
      <c r="G20" s="12"/>
    </row>
    <row r="21" spans="1:7" ht="18" customHeight="1" x14ac:dyDescent="0.2">
      <c r="A21" s="8" t="s">
        <v>13</v>
      </c>
      <c r="B21" s="11">
        <v>1926</v>
      </c>
      <c r="C21" s="2" t="s">
        <v>34</v>
      </c>
      <c r="D21" s="2">
        <f t="shared" si="0"/>
        <v>1</v>
      </c>
      <c r="E21" s="3">
        <f t="shared" si="1"/>
        <v>2.7928019372707103E-2</v>
      </c>
      <c r="F21" s="28"/>
      <c r="G21" s="12"/>
    </row>
    <row r="22" spans="1:7" ht="18" customHeight="1" x14ac:dyDescent="0.25">
      <c r="A22" s="7" t="s">
        <v>14</v>
      </c>
      <c r="B22" s="11">
        <v>1911</v>
      </c>
      <c r="C22" s="2" t="s">
        <v>34</v>
      </c>
      <c r="D22" s="2">
        <f t="shared" si="0"/>
        <v>1</v>
      </c>
      <c r="E22" s="3">
        <f t="shared" si="1"/>
        <v>2.7710511433667328E-2</v>
      </c>
      <c r="F22" s="28"/>
      <c r="G22" s="12"/>
    </row>
    <row r="23" spans="1:7" ht="18" customHeight="1" x14ac:dyDescent="0.25">
      <c r="A23" s="7" t="s">
        <v>15</v>
      </c>
      <c r="B23" s="11">
        <v>1729</v>
      </c>
      <c r="C23" s="2" t="s">
        <v>34</v>
      </c>
      <c r="D23" s="2">
        <f t="shared" si="0"/>
        <v>1</v>
      </c>
      <c r="E23" s="3">
        <f t="shared" si="1"/>
        <v>2.5071415106651392E-2</v>
      </c>
      <c r="F23" s="28"/>
      <c r="G23" s="12" t="s">
        <v>53</v>
      </c>
    </row>
    <row r="24" spans="1:7" ht="18" customHeight="1" x14ac:dyDescent="0.2">
      <c r="A24" s="10" t="s">
        <v>16</v>
      </c>
      <c r="B24" s="11">
        <v>1612</v>
      </c>
      <c r="C24" s="2" t="s">
        <v>34</v>
      </c>
      <c r="D24" s="2">
        <f t="shared" si="0"/>
        <v>1</v>
      </c>
      <c r="E24" s="3">
        <f t="shared" si="1"/>
        <v>2.3374853182141147E-2</v>
      </c>
      <c r="F24" s="28"/>
      <c r="G24" s="12" t="s">
        <v>44</v>
      </c>
    </row>
    <row r="25" spans="1:7" ht="18" customHeight="1" x14ac:dyDescent="0.25">
      <c r="A25" s="7" t="s">
        <v>18</v>
      </c>
      <c r="B25" s="11">
        <v>1445</v>
      </c>
      <c r="C25" s="2" t="s">
        <v>34</v>
      </c>
      <c r="D25" s="2">
        <f t="shared" si="0"/>
        <v>1</v>
      </c>
      <c r="E25" s="3">
        <f t="shared" si="1"/>
        <v>2.0953264794164986E-2</v>
      </c>
      <c r="F25" s="28"/>
      <c r="G25" s="12"/>
    </row>
    <row r="26" spans="1:7" ht="18" customHeight="1" x14ac:dyDescent="0.25">
      <c r="A26" s="7" t="s">
        <v>17</v>
      </c>
      <c r="B26" s="11">
        <v>1392</v>
      </c>
      <c r="C26" s="2" t="s">
        <v>34</v>
      </c>
      <c r="D26" s="2">
        <f t="shared" si="0"/>
        <v>1</v>
      </c>
      <c r="E26" s="3">
        <f t="shared" si="1"/>
        <v>2.0184736742891115E-2</v>
      </c>
      <c r="F26" s="28"/>
      <c r="G26" s="12"/>
    </row>
    <row r="27" spans="1:7" ht="18" customHeight="1" x14ac:dyDescent="0.25">
      <c r="A27" s="7" t="s">
        <v>19</v>
      </c>
      <c r="B27" s="11">
        <v>1115</v>
      </c>
      <c r="C27" s="2" t="s">
        <v>34</v>
      </c>
      <c r="D27" s="2">
        <f t="shared" si="0"/>
        <v>1</v>
      </c>
      <c r="E27" s="3">
        <f t="shared" si="1"/>
        <v>1.6168090135289939E-2</v>
      </c>
      <c r="F27" s="28"/>
      <c r="G27" s="12"/>
    </row>
    <row r="28" spans="1:7" ht="18" customHeight="1" x14ac:dyDescent="0.25">
      <c r="A28" s="7" t="s">
        <v>20</v>
      </c>
      <c r="B28" s="11">
        <v>821</v>
      </c>
      <c r="C28" s="2" t="s">
        <v>35</v>
      </c>
      <c r="D28" s="2">
        <f t="shared" si="0"/>
        <v>1</v>
      </c>
      <c r="E28" s="3">
        <f t="shared" si="1"/>
        <v>1.1904934530110349E-2</v>
      </c>
      <c r="F28" s="28"/>
      <c r="G28" s="12"/>
    </row>
    <row r="29" spans="1:7" ht="18" customHeight="1" x14ac:dyDescent="0.25">
      <c r="A29" s="7" t="s">
        <v>46</v>
      </c>
      <c r="B29" s="11">
        <v>800</v>
      </c>
      <c r="C29" s="2" t="s">
        <v>35</v>
      </c>
      <c r="D29" s="2">
        <f t="shared" si="0"/>
        <v>1</v>
      </c>
      <c r="E29" s="3">
        <f t="shared" si="1"/>
        <v>1.1600423415454664E-2</v>
      </c>
      <c r="F29" s="28"/>
      <c r="G29" s="12"/>
    </row>
    <row r="30" spans="1:7" ht="18" customHeight="1" x14ac:dyDescent="0.25">
      <c r="A30" s="9" t="s">
        <v>26</v>
      </c>
      <c r="B30" s="11">
        <v>676</v>
      </c>
      <c r="C30" s="2" t="s">
        <v>35</v>
      </c>
      <c r="D30" s="2">
        <f t="shared" si="0"/>
        <v>1</v>
      </c>
      <c r="E30" s="3">
        <f t="shared" si="1"/>
        <v>9.8023577860591911E-3</v>
      </c>
      <c r="F30" s="28"/>
      <c r="G30" s="12" t="s">
        <v>43</v>
      </c>
    </row>
    <row r="31" spans="1:7" ht="18" customHeight="1" x14ac:dyDescent="0.25">
      <c r="A31" s="7" t="s">
        <v>21</v>
      </c>
      <c r="B31" s="11">
        <v>662</v>
      </c>
      <c r="C31" s="2" t="s">
        <v>35</v>
      </c>
      <c r="D31" s="2">
        <f t="shared" si="0"/>
        <v>1</v>
      </c>
      <c r="E31" s="3">
        <f t="shared" si="1"/>
        <v>9.5993503762887341E-3</v>
      </c>
      <c r="F31" s="28"/>
      <c r="G31" s="12"/>
    </row>
    <row r="32" spans="1:7" ht="18" customHeight="1" x14ac:dyDescent="0.2">
      <c r="A32" s="8" t="s">
        <v>47</v>
      </c>
      <c r="B32" s="11">
        <v>640</v>
      </c>
      <c r="C32" s="2" t="s">
        <v>35</v>
      </c>
      <c r="D32" s="2">
        <f t="shared" si="0"/>
        <v>1</v>
      </c>
      <c r="E32" s="3">
        <f t="shared" si="1"/>
        <v>9.2803387323637312E-3</v>
      </c>
      <c r="F32" s="28"/>
      <c r="G32" s="12"/>
    </row>
    <row r="33" spans="1:7" ht="18" customHeight="1" x14ac:dyDescent="0.2">
      <c r="A33" s="8" t="s">
        <v>22</v>
      </c>
      <c r="B33" s="11">
        <v>614</v>
      </c>
      <c r="C33" s="2" t="s">
        <v>35</v>
      </c>
      <c r="D33" s="2">
        <f t="shared" si="0"/>
        <v>1</v>
      </c>
      <c r="E33" s="3">
        <f t="shared" si="1"/>
        <v>8.9033249713614555E-3</v>
      </c>
      <c r="F33" s="28"/>
      <c r="G33" s="12"/>
    </row>
    <row r="34" spans="1:7" ht="18" customHeight="1" x14ac:dyDescent="0.2">
      <c r="A34" s="8" t="s">
        <v>48</v>
      </c>
      <c r="B34" s="11">
        <v>512</v>
      </c>
      <c r="C34" s="2" t="s">
        <v>35</v>
      </c>
      <c r="D34" s="2">
        <f t="shared" si="0"/>
        <v>1</v>
      </c>
      <c r="E34" s="3">
        <f t="shared" si="1"/>
        <v>7.4242709858909853E-3</v>
      </c>
      <c r="F34" s="28"/>
      <c r="G34" s="12"/>
    </row>
    <row r="35" spans="1:7" ht="18" customHeight="1" x14ac:dyDescent="0.25">
      <c r="A35" s="7" t="s">
        <v>23</v>
      </c>
      <c r="B35" s="11">
        <v>328</v>
      </c>
      <c r="C35" s="2" t="s">
        <v>35</v>
      </c>
      <c r="D35" s="2">
        <f t="shared" si="0"/>
        <v>1</v>
      </c>
      <c r="E35" s="3">
        <f t="shared" si="1"/>
        <v>4.7561736003364124E-3</v>
      </c>
      <c r="F35" s="28"/>
      <c r="G35" s="12"/>
    </row>
    <row r="36" spans="1:7" ht="18" customHeight="1" thickBot="1" x14ac:dyDescent="0.3">
      <c r="A36" s="21" t="s">
        <v>24</v>
      </c>
      <c r="B36" s="22">
        <v>259</v>
      </c>
      <c r="C36" s="23" t="s">
        <v>36</v>
      </c>
      <c r="D36" s="23">
        <v>1</v>
      </c>
      <c r="E36" s="24">
        <f t="shared" si="1"/>
        <v>3.7556370807534474E-3</v>
      </c>
      <c r="F36" s="29"/>
      <c r="G36" s="27"/>
    </row>
    <row r="37" spans="1:7" ht="18" hidden="1" customHeight="1" thickTop="1" x14ac:dyDescent="0.2">
      <c r="A37" s="17"/>
      <c r="B37" s="18">
        <f>SUM(B8:B36)</f>
        <v>68963</v>
      </c>
      <c r="C37" s="19"/>
      <c r="D37" s="19"/>
      <c r="E37" s="19"/>
      <c r="F37" s="31"/>
      <c r="G37" s="20"/>
    </row>
    <row r="38" spans="1:7" ht="24" customHeight="1" thickBot="1" x14ac:dyDescent="0.3">
      <c r="A38" s="13" t="s">
        <v>27</v>
      </c>
      <c r="B38" s="14">
        <f>SUM(B5:B36)</f>
        <v>100416</v>
      </c>
      <c r="C38" s="14"/>
      <c r="D38" s="14">
        <f>SUM(D5:D36)</f>
        <v>46</v>
      </c>
      <c r="E38" s="15">
        <f>SUM(E8:E36)</f>
        <v>1</v>
      </c>
      <c r="F38" s="32">
        <f>SUMPRODUCT(F8:F36,E8:E36)</f>
        <v>0</v>
      </c>
      <c r="G38" s="16"/>
    </row>
    <row r="39" spans="1:7" ht="18" customHeight="1" thickTop="1" x14ac:dyDescent="0.2"/>
    <row r="40" spans="1:7" ht="18" customHeight="1" x14ac:dyDescent="0.2">
      <c r="A40" t="s">
        <v>50</v>
      </c>
    </row>
    <row r="43" spans="1:7" ht="18" customHeight="1" thickBot="1" x14ac:dyDescent="0.25">
      <c r="A43" s="25"/>
      <c r="B43" s="25"/>
      <c r="C43" s="25"/>
      <c r="D43" s="19"/>
      <c r="E43" s="25"/>
      <c r="F43" s="25"/>
    </row>
    <row r="44" spans="1:7" ht="18" customHeight="1" x14ac:dyDescent="0.2">
      <c r="A44" t="s">
        <v>54</v>
      </c>
      <c r="E44" t="s">
        <v>51</v>
      </c>
    </row>
    <row r="45" spans="1:7" ht="18" customHeight="1" x14ac:dyDescent="0.2">
      <c r="G45" s="26" t="s">
        <v>55</v>
      </c>
    </row>
    <row r="46" spans="1:7" ht="18" customHeight="1" thickBot="1" x14ac:dyDescent="0.25">
      <c r="A46" s="25"/>
      <c r="B46" s="25"/>
      <c r="C46" s="25"/>
      <c r="D46" s="19"/>
      <c r="E46" s="25"/>
      <c r="F46" s="25"/>
    </row>
    <row r="47" spans="1:7" ht="18" customHeight="1" x14ac:dyDescent="0.2">
      <c r="A47" t="s">
        <v>54</v>
      </c>
      <c r="E47" t="s">
        <v>51</v>
      </c>
    </row>
  </sheetData>
  <sheetProtection password="CAF7" sheet="1" objects="1" scenarios="1" selectLockedCells="1"/>
  <mergeCells count="1">
    <mergeCell ref="A1:G1"/>
  </mergeCells>
  <printOptions horizontalCentered="1" verticalCentered="1"/>
  <pageMargins left="0.35433070866141736" right="0.35433070866141736" top="0.94488188976377963" bottom="0" header="0" footer="0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>משרד השיכון ובינוי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G37</dc:creator>
  <cp:lastModifiedBy>G37</cp:lastModifiedBy>
  <cp:lastPrinted>2014-08-26T10:48:02Z</cp:lastPrinted>
  <dcterms:created xsi:type="dcterms:W3CDTF">2014-07-31T08:58:46Z</dcterms:created>
  <dcterms:modified xsi:type="dcterms:W3CDTF">2014-08-31T14:12:48Z</dcterms:modified>
</cp:coreProperties>
</file>